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物资采购计划申请表" sheetId="1" r:id="rId1"/>
  </sheets>
  <definedNames>
    <definedName name="_xlnm.Print_Titles" localSheetId="0">物资采购计划申请表!$1:$2</definedName>
    <definedName name="_xlnm._FilterDatabase" localSheetId="0" hidden="1">物资采购计划申请表!$A$2:$G$24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<sst xmlns="http://schemas.openxmlformats.org/spreadsheetml/2006/main" count="72" uniqueCount="56">
  <si>
    <t>四川宜泸高速公路开发有限责任公司
物资采购清单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</si>
  <si>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</si>
  <si>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物资名称</t>
    </r>
  </si>
  <si>
    <r>
      <rPr>
        <sz val="12"/>
        <color theme="1"/>
        <rFont val="仿宋_GB2312"/>
        <charset val="134"/>
      </rPr>
      <t>规格型号</t>
    </r>
  </si>
  <si>
    <r>
      <rPr>
        <sz val="12"/>
        <color theme="1"/>
        <rFont val="仿宋_GB2312"/>
        <charset val="134"/>
      </rPr>
      <t>单位</t>
    </r>
  </si>
  <si>
    <r>
      <rPr>
        <sz val="12"/>
        <color theme="1"/>
        <rFont val="仿宋_GB2312"/>
        <charset val="134"/>
      </rPr>
      <t>数量</t>
    </r>
  </si>
  <si>
    <r>
      <t>预计单价（元）</t>
    </r>
    <r>
      <rPr>
        <sz val="12"/>
        <color theme="1"/>
        <rFont val="Times New Roman"/>
        <charset val="134"/>
      </rPr>
      <t xml:space="preserve">          </t>
    </r>
    <r>
      <rPr>
        <sz val="12"/>
        <color theme="1"/>
        <rFont val="仿宋_GB2312"/>
        <charset val="134"/>
      </rPr>
      <t>（限价）</t>
    </r>
  </si>
  <si>
    <r>
      <t>预计金额（元）（限价</t>
    </r>
    <r>
      <rPr>
        <sz val="12"/>
        <color theme="1"/>
        <rFont val="Times New Roman"/>
        <charset val="134"/>
      </rPr>
      <t>)</t>
    </r>
  </si>
  <si>
    <r>
      <rPr>
        <sz val="12"/>
        <rFont val="仿宋_GB2312"/>
        <charset val="134"/>
      </rPr>
      <t>收费服务器硬盘</t>
    </r>
  </si>
  <si>
    <r>
      <rPr>
        <sz val="12"/>
        <rFont val="仿宋_GB2312"/>
        <charset val="134"/>
      </rPr>
      <t>戴尔</t>
    </r>
    <r>
      <rPr>
        <sz val="12"/>
        <rFont val="Times New Roman"/>
        <charset val="134"/>
      </rPr>
      <t xml:space="preserve">    4T SAS</t>
    </r>
  </si>
  <si>
    <r>
      <rPr>
        <sz val="12"/>
        <rFont val="仿宋_GB2312"/>
        <charset val="134"/>
      </rPr>
      <t>块</t>
    </r>
  </si>
  <si>
    <r>
      <rPr>
        <sz val="12"/>
        <rFont val="仿宋_GB2312"/>
        <charset val="134"/>
      </rPr>
      <t>熔断器带底座（</t>
    </r>
    <r>
      <rPr>
        <sz val="12"/>
        <rFont val="Times New Roman"/>
        <charset val="134"/>
      </rPr>
      <t>3P</t>
    </r>
    <r>
      <rPr>
        <sz val="12"/>
        <rFont val="仿宋_GB2312"/>
        <charset val="134"/>
      </rPr>
      <t>）</t>
    </r>
  </si>
  <si>
    <t>RT36-00
-3P 80A</t>
  </si>
  <si>
    <r>
      <rPr>
        <sz val="12"/>
        <rFont val="仿宋_GB2312"/>
        <charset val="134"/>
      </rPr>
      <t>套</t>
    </r>
  </si>
  <si>
    <r>
      <rPr>
        <sz val="12"/>
        <rFont val="仿宋_GB2312"/>
        <charset val="134"/>
      </rPr>
      <t>视频存储服务器硬盘</t>
    </r>
  </si>
  <si>
    <r>
      <rPr>
        <sz val="12"/>
        <rFont val="仿宋_GB2312"/>
        <charset val="134"/>
      </rPr>
      <t>海康威视存储专用</t>
    </r>
    <r>
      <rPr>
        <sz val="12"/>
        <rFont val="Times New Roman"/>
        <charset val="134"/>
      </rPr>
      <t>6T</t>
    </r>
  </si>
  <si>
    <r>
      <rPr>
        <sz val="12"/>
        <rFont val="仿宋_GB2312"/>
        <charset val="134"/>
      </rPr>
      <t>工控机内存条</t>
    </r>
  </si>
  <si>
    <t>innodisk
8GB 1600
SODIMM</t>
  </si>
  <si>
    <r>
      <rPr>
        <sz val="12"/>
        <rFont val="仿宋_GB2312"/>
        <charset val="134"/>
      </rPr>
      <t>条</t>
    </r>
  </si>
  <si>
    <r>
      <rPr>
        <sz val="12"/>
        <rFont val="仿宋_GB2312"/>
        <charset val="134"/>
      </rPr>
      <t>工控机硬盘</t>
    </r>
  </si>
  <si>
    <r>
      <rPr>
        <sz val="12"/>
        <rFont val="仿宋_GB2312"/>
        <charset val="134"/>
      </rPr>
      <t>英睿达</t>
    </r>
    <r>
      <rPr>
        <sz val="12"/>
        <rFont val="Times New Roman"/>
        <charset val="134"/>
      </rPr>
      <t>SSD</t>
    </r>
    <r>
      <rPr>
        <sz val="12"/>
        <rFont val="仿宋_GB2312"/>
        <charset val="134"/>
      </rPr>
      <t>固态硬盘</t>
    </r>
    <r>
      <rPr>
        <sz val="12"/>
        <rFont val="Times New Roman"/>
        <charset val="134"/>
      </rPr>
      <t>1000GB</t>
    </r>
  </si>
  <si>
    <r>
      <rPr>
        <sz val="12"/>
        <rFont val="仿宋_GB2312"/>
        <charset val="134"/>
      </rPr>
      <t>膨胀螺丝</t>
    </r>
  </si>
  <si>
    <r>
      <rPr>
        <sz val="12"/>
        <rFont val="Times New Roman"/>
        <charset val="134"/>
      </rPr>
      <t>M14*100 304</t>
    </r>
    <r>
      <rPr>
        <sz val="12"/>
        <rFont val="仿宋_GB2312"/>
        <charset val="134"/>
      </rPr>
      <t>不锈钢</t>
    </r>
  </si>
  <si>
    <r>
      <rPr>
        <sz val="12"/>
        <rFont val="仿宋_GB2312"/>
        <charset val="134"/>
      </rPr>
      <t>颗</t>
    </r>
  </si>
  <si>
    <r>
      <rPr>
        <sz val="12"/>
        <rFont val="仿宋_GB2312"/>
        <charset val="134"/>
      </rPr>
      <t>限速标志模块</t>
    </r>
  </si>
  <si>
    <r>
      <rPr>
        <sz val="12"/>
        <rFont val="Times New Roman"/>
        <charset val="134"/>
      </rPr>
      <t>PH33.33-4R2G1B
-1S-V1-2011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LED</t>
    </r>
    <r>
      <rPr>
        <sz val="12"/>
        <rFont val="仿宋_GB2312"/>
        <charset val="134"/>
      </rPr>
      <t>模块</t>
    </r>
    <r>
      <rPr>
        <sz val="12"/>
        <rFont val="Times New Roman"/>
        <charset val="134"/>
      </rPr>
      <t>4*16</t>
    </r>
  </si>
  <si>
    <r>
      <rPr>
        <sz val="12"/>
        <rFont val="Times New Roman"/>
        <charset val="134"/>
      </rPr>
      <t>PH25-4R2C-1S-V1-2011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LED</t>
    </r>
    <r>
      <rPr>
        <sz val="12"/>
        <rFont val="仿宋_GB2312"/>
        <charset val="134"/>
      </rPr>
      <t>模块</t>
    </r>
    <r>
      <rPr>
        <sz val="12"/>
        <rFont val="Times New Roman"/>
        <charset val="134"/>
      </rPr>
      <t>8*8</t>
    </r>
  </si>
  <si>
    <r>
      <rPr>
        <sz val="12"/>
        <rFont val="仿宋_GB2312"/>
        <charset val="134"/>
      </rPr>
      <t>水成泡沫隧道专用卷盘</t>
    </r>
  </si>
  <si>
    <t>PSG30</t>
  </si>
  <si>
    <r>
      <rPr>
        <sz val="12"/>
        <rFont val="仿宋_GB2312"/>
        <charset val="134"/>
      </rPr>
      <t>卷</t>
    </r>
  </si>
  <si>
    <r>
      <rPr>
        <sz val="12"/>
        <rFont val="仿宋_GB2312"/>
        <charset val="134"/>
      </rPr>
      <t>水成泡沫比例器混合装置管路总成</t>
    </r>
  </si>
  <si>
    <r>
      <rPr>
        <sz val="12"/>
        <rFont val="仿宋_GB2312"/>
        <charset val="134"/>
      </rPr>
      <t>纯铜</t>
    </r>
  </si>
  <si>
    <r>
      <rPr>
        <sz val="12"/>
        <rFont val="仿宋_GB2312"/>
        <charset val="134"/>
      </rPr>
      <t>个</t>
    </r>
  </si>
  <si>
    <r>
      <rPr>
        <sz val="12"/>
        <rFont val="仿宋_GB2312"/>
        <charset val="134"/>
      </rPr>
      <t>消防指示牌</t>
    </r>
  </si>
  <si>
    <r>
      <rPr>
        <sz val="12"/>
        <rFont val="仿宋_GB2312"/>
        <charset val="134"/>
      </rPr>
      <t>尺寸</t>
    </r>
    <r>
      <rPr>
        <sz val="12"/>
        <rFont val="Times New Roman"/>
        <charset val="134"/>
      </rPr>
      <t xml:space="preserve">40*25*5cm   </t>
    </r>
    <r>
      <rPr>
        <sz val="12"/>
        <rFont val="仿宋_GB2312"/>
        <charset val="134"/>
      </rPr>
      <t>铝合金外壳防护</t>
    </r>
    <r>
      <rPr>
        <sz val="12"/>
        <rFont val="Times New Roman"/>
        <charset val="134"/>
      </rPr>
      <t xml:space="preserve"> ,</t>
    </r>
    <r>
      <rPr>
        <sz val="12"/>
        <rFont val="仿宋_GB2312"/>
        <charset val="134"/>
      </rPr>
      <t>防护等级</t>
    </r>
    <r>
      <rPr>
        <sz val="12"/>
        <rFont val="Times New Roman"/>
        <charset val="134"/>
      </rPr>
      <t>IP65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 xml:space="preserve">220V 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使用寿命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＞万小时</t>
    </r>
  </si>
  <si>
    <r>
      <rPr>
        <sz val="12"/>
        <rFont val="仿宋_GB2312"/>
        <charset val="134"/>
      </rPr>
      <t>只</t>
    </r>
  </si>
  <si>
    <r>
      <rPr>
        <sz val="12"/>
        <rFont val="仿宋_GB2312"/>
        <charset val="134"/>
      </rPr>
      <t>报警电话指示牌</t>
    </r>
  </si>
  <si>
    <r>
      <rPr>
        <sz val="12"/>
        <rFont val="仿宋_GB2312"/>
        <charset val="134"/>
      </rPr>
      <t>跌落式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熔断器</t>
    </r>
  </si>
  <si>
    <r>
      <rPr>
        <sz val="12"/>
        <rFont val="仿宋_GB2312"/>
        <charset val="134"/>
      </rPr>
      <t>熔丝管开关保险</t>
    </r>
    <r>
      <rPr>
        <sz val="12"/>
        <rFont val="Times New Roman"/>
        <charset val="134"/>
      </rPr>
      <t>HRW12-15 RW11</t>
    </r>
  </si>
  <si>
    <r>
      <rPr>
        <sz val="12"/>
        <rFont val="仿宋_GB2312"/>
        <charset val="134"/>
      </rPr>
      <t>根</t>
    </r>
  </si>
  <si>
    <r>
      <rPr>
        <sz val="12"/>
        <rFont val="仿宋_GB2312"/>
        <charset val="134"/>
      </rPr>
      <t>带扣跌落式保险丝</t>
    </r>
  </si>
  <si>
    <t>15A</t>
  </si>
  <si>
    <t>20A</t>
  </si>
  <si>
    <t>30A</t>
  </si>
  <si>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点数字量输出模块</t>
    </r>
  </si>
  <si>
    <t>CJ1W-OD211</t>
  </si>
  <si>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点数字量输入模块</t>
    </r>
  </si>
  <si>
    <t>CJ1W-ID211</t>
  </si>
  <si>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点模拟量输入模块</t>
    </r>
  </si>
  <si>
    <t>CJ1W-AD041-V1</t>
  </si>
  <si>
    <r>
      <rPr>
        <sz val="12"/>
        <rFont val="仿宋_GB2312"/>
        <charset val="134"/>
      </rPr>
      <t>电源模块</t>
    </r>
  </si>
  <si>
    <t>CJ1W-PA202</t>
  </si>
  <si>
    <r>
      <rPr>
        <sz val="12"/>
        <rFont val="仿宋_GB2312"/>
        <charset val="134"/>
      </rPr>
      <t>电缆</t>
    </r>
  </si>
  <si>
    <r>
      <rPr>
        <sz val="12"/>
        <rFont val="Times New Roman"/>
        <charset val="134"/>
      </rPr>
      <t>YJV22-4*25
(</t>
    </r>
    <r>
      <rPr>
        <sz val="12"/>
        <rFont val="仿宋_GB2312"/>
        <charset val="134"/>
      </rPr>
      <t>国标铠装</t>
    </r>
    <r>
      <rPr>
        <sz val="12"/>
        <rFont val="Times New Roman"/>
        <charset val="134"/>
      </rPr>
      <t>)</t>
    </r>
  </si>
  <si>
    <r>
      <rPr>
        <sz val="12"/>
        <rFont val="仿宋_GB2312"/>
        <charset val="134"/>
      </rPr>
      <t>米</t>
    </r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</si>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</sst>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材料类" xfId="49"/>
    <cellStyle name="常规 2" xfId="50"/>
    <cellStyle name="常规_04-分类改革-预算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I5" sqref="I5"/>
    </sheetView>
  </sheetViews>
  <sheetFormatPr defaultColWidth="9" defaultRowHeight="15.75" outlineLevelCol="6"/>
  <cols>
    <col min="1" max="1" width="5.875" style="2" customWidth="1"/>
    <col min="2" max="2" width="16" style="2" customWidth="1"/>
    <col min="3" max="3" width="17.375" style="2" customWidth="1"/>
    <col min="4" max="4" width="6" style="2" customWidth="1"/>
    <col min="5" max="5" width="5.75" style="2" customWidth="1"/>
    <col min="6" max="6" width="17.875" style="2" customWidth="1"/>
    <col min="7" max="7" width="19.875" style="2" customWidth="1"/>
    <col min="8" max="16384" width="9" style="2"/>
  </cols>
  <sheetData>
    <row r="1" ht="69.95" customHeight="1" spans="1:7">
      <c r="A1" s="3" t="s">
        <v>0</v>
      </c>
      <c r="B1" s="4"/>
      <c r="C1" s="4"/>
      <c r="D1" s="4"/>
      <c r="E1" s="4"/>
      <c r="F1" s="4"/>
      <c r="G1" s="4"/>
    </row>
    <row r="2" ht="54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1" customFormat="1" spans="1:7">
      <c r="A3" s="8">
        <v>1</v>
      </c>
      <c r="B3" s="8" t="s">
        <v>8</v>
      </c>
      <c r="C3" s="8" t="s">
        <v>9</v>
      </c>
      <c r="D3" s="9" t="s">
        <v>10</v>
      </c>
      <c r="E3" s="8">
        <v>4</v>
      </c>
      <c r="F3" s="10">
        <v>1450</v>
      </c>
      <c r="G3" s="10">
        <f>F3*E3</f>
        <v>5800</v>
      </c>
    </row>
    <row r="4" s="1" customFormat="1" ht="40" customHeight="1" spans="1:7">
      <c r="A4" s="8">
        <v>2</v>
      </c>
      <c r="B4" s="8" t="s">
        <v>11</v>
      </c>
      <c r="C4" s="8" t="s">
        <v>12</v>
      </c>
      <c r="D4" s="9" t="s">
        <v>13</v>
      </c>
      <c r="E4" s="8">
        <v>5</v>
      </c>
      <c r="F4" s="10">
        <v>200</v>
      </c>
      <c r="G4" s="10">
        <f t="shared" ref="G4:G23" si="0">F4*E4</f>
        <v>1000</v>
      </c>
    </row>
    <row r="5" s="1" customFormat="1" ht="30" spans="1:7">
      <c r="A5" s="8">
        <v>3</v>
      </c>
      <c r="B5" s="8" t="s">
        <v>14</v>
      </c>
      <c r="C5" s="8" t="s">
        <v>15</v>
      </c>
      <c r="D5" s="9" t="s">
        <v>10</v>
      </c>
      <c r="E5" s="8">
        <v>20</v>
      </c>
      <c r="F5" s="10">
        <v>1430</v>
      </c>
      <c r="G5" s="10">
        <f t="shared" si="0"/>
        <v>28600</v>
      </c>
    </row>
    <row r="6" s="1" customFormat="1" ht="69" customHeight="1" spans="1:7">
      <c r="A6" s="8">
        <v>4</v>
      </c>
      <c r="B6" s="8" t="s">
        <v>16</v>
      </c>
      <c r="C6" s="8" t="s">
        <v>17</v>
      </c>
      <c r="D6" s="9" t="s">
        <v>18</v>
      </c>
      <c r="E6" s="8">
        <v>13</v>
      </c>
      <c r="F6" s="10">
        <v>135</v>
      </c>
      <c r="G6" s="10">
        <f t="shared" si="0"/>
        <v>1755</v>
      </c>
    </row>
    <row r="7" s="1" customFormat="1" ht="51" customHeight="1" spans="1:7">
      <c r="A7" s="8">
        <v>5</v>
      </c>
      <c r="B7" s="11" t="s">
        <v>19</v>
      </c>
      <c r="C7" s="11" t="s">
        <v>20</v>
      </c>
      <c r="D7" s="11" t="s">
        <v>10</v>
      </c>
      <c r="E7" s="12">
        <v>37</v>
      </c>
      <c r="F7" s="13">
        <v>500</v>
      </c>
      <c r="G7" s="10">
        <f t="shared" si="0"/>
        <v>18500</v>
      </c>
    </row>
    <row r="8" s="1" customFormat="1" ht="42" customHeight="1" spans="1:7">
      <c r="A8" s="8">
        <v>6</v>
      </c>
      <c r="B8" s="14" t="s">
        <v>21</v>
      </c>
      <c r="C8" s="14" t="s">
        <v>22</v>
      </c>
      <c r="D8" s="14" t="s">
        <v>23</v>
      </c>
      <c r="E8" s="15">
        <v>100</v>
      </c>
      <c r="F8" s="16">
        <v>10</v>
      </c>
      <c r="G8" s="10">
        <f t="shared" si="0"/>
        <v>1000</v>
      </c>
    </row>
    <row r="9" s="1" customFormat="1" ht="47.25" spans="1:7">
      <c r="A9" s="8">
        <v>7</v>
      </c>
      <c r="B9" s="14" t="s">
        <v>24</v>
      </c>
      <c r="C9" s="14" t="s">
        <v>25</v>
      </c>
      <c r="D9" s="14" t="s">
        <v>10</v>
      </c>
      <c r="E9" s="15">
        <v>40</v>
      </c>
      <c r="F9" s="16">
        <v>500</v>
      </c>
      <c r="G9" s="10">
        <f t="shared" si="0"/>
        <v>20000</v>
      </c>
    </row>
    <row r="10" s="1" customFormat="1" ht="42" customHeight="1" spans="1:7">
      <c r="A10" s="8">
        <v>8</v>
      </c>
      <c r="B10" s="8" t="s">
        <v>24</v>
      </c>
      <c r="C10" s="8" t="s">
        <v>26</v>
      </c>
      <c r="D10" s="9" t="s">
        <v>10</v>
      </c>
      <c r="E10" s="8">
        <v>30</v>
      </c>
      <c r="F10" s="10">
        <v>500</v>
      </c>
      <c r="G10" s="10">
        <f t="shared" si="0"/>
        <v>15000</v>
      </c>
    </row>
    <row r="11" s="1" customFormat="1" ht="39" customHeight="1" spans="1:7">
      <c r="A11" s="8">
        <v>9</v>
      </c>
      <c r="B11" s="8" t="s">
        <v>27</v>
      </c>
      <c r="C11" s="8" t="s">
        <v>28</v>
      </c>
      <c r="D11" s="9" t="s">
        <v>29</v>
      </c>
      <c r="E11" s="8">
        <v>50</v>
      </c>
      <c r="F11" s="10">
        <v>270</v>
      </c>
      <c r="G11" s="10">
        <f t="shared" si="0"/>
        <v>13500</v>
      </c>
    </row>
    <row r="12" s="1" customFormat="1" ht="42.75" spans="1:7">
      <c r="A12" s="8">
        <v>10</v>
      </c>
      <c r="B12" s="8" t="s">
        <v>30</v>
      </c>
      <c r="C12" s="9" t="s">
        <v>31</v>
      </c>
      <c r="D12" s="8" t="s">
        <v>32</v>
      </c>
      <c r="E12" s="17">
        <v>20</v>
      </c>
      <c r="F12" s="10">
        <v>320</v>
      </c>
      <c r="G12" s="10">
        <f t="shared" si="0"/>
        <v>6400</v>
      </c>
    </row>
    <row r="13" s="1" customFormat="1" ht="89" customHeight="1" spans="1:7">
      <c r="A13" s="8">
        <v>11</v>
      </c>
      <c r="B13" s="8" t="s">
        <v>33</v>
      </c>
      <c r="C13" s="18" t="s">
        <v>34</v>
      </c>
      <c r="D13" s="9" t="s">
        <v>35</v>
      </c>
      <c r="E13" s="8">
        <v>50</v>
      </c>
      <c r="F13" s="10">
        <v>280</v>
      </c>
      <c r="G13" s="10">
        <f t="shared" si="0"/>
        <v>14000</v>
      </c>
    </row>
    <row r="14" s="1" customFormat="1" ht="85" customHeight="1" spans="1:7">
      <c r="A14" s="8">
        <v>12</v>
      </c>
      <c r="B14" s="8" t="s">
        <v>36</v>
      </c>
      <c r="C14" s="18" t="s">
        <v>34</v>
      </c>
      <c r="D14" s="9" t="s">
        <v>35</v>
      </c>
      <c r="E14" s="8">
        <v>20</v>
      </c>
      <c r="F14" s="10">
        <v>280</v>
      </c>
      <c r="G14" s="10">
        <f t="shared" si="0"/>
        <v>5600</v>
      </c>
    </row>
    <row r="15" s="1" customFormat="1" ht="35" customHeight="1" spans="1:7">
      <c r="A15" s="8">
        <v>13</v>
      </c>
      <c r="B15" s="8" t="s">
        <v>37</v>
      </c>
      <c r="C15" s="8" t="s">
        <v>38</v>
      </c>
      <c r="D15" s="9" t="s">
        <v>39</v>
      </c>
      <c r="E15" s="8">
        <v>6</v>
      </c>
      <c r="F15" s="10">
        <v>150</v>
      </c>
      <c r="G15" s="10">
        <f t="shared" si="0"/>
        <v>900</v>
      </c>
    </row>
    <row r="16" s="1" customFormat="1" ht="35" customHeight="1" spans="1:7">
      <c r="A16" s="8">
        <v>14</v>
      </c>
      <c r="B16" s="8" t="s">
        <v>40</v>
      </c>
      <c r="C16" s="8" t="s">
        <v>41</v>
      </c>
      <c r="D16" s="9" t="s">
        <v>35</v>
      </c>
      <c r="E16" s="8">
        <v>20</v>
      </c>
      <c r="F16" s="10">
        <v>9</v>
      </c>
      <c r="G16" s="10">
        <f t="shared" si="0"/>
        <v>180</v>
      </c>
    </row>
    <row r="17" s="1" customFormat="1" ht="35" customHeight="1" spans="1:7">
      <c r="A17" s="8">
        <v>15</v>
      </c>
      <c r="B17" s="8" t="s">
        <v>40</v>
      </c>
      <c r="C17" s="8" t="s">
        <v>42</v>
      </c>
      <c r="D17" s="9" t="s">
        <v>35</v>
      </c>
      <c r="E17" s="8">
        <v>20</v>
      </c>
      <c r="F17" s="10">
        <v>9</v>
      </c>
      <c r="G17" s="10">
        <f t="shared" si="0"/>
        <v>180</v>
      </c>
    </row>
    <row r="18" s="1" customFormat="1" ht="35" customHeight="1" spans="1:7">
      <c r="A18" s="8">
        <v>16</v>
      </c>
      <c r="B18" s="8" t="s">
        <v>40</v>
      </c>
      <c r="C18" s="8" t="s">
        <v>43</v>
      </c>
      <c r="D18" s="9" t="s">
        <v>35</v>
      </c>
      <c r="E18" s="8">
        <v>20</v>
      </c>
      <c r="F18" s="10">
        <v>9</v>
      </c>
      <c r="G18" s="10">
        <f t="shared" si="0"/>
        <v>180</v>
      </c>
    </row>
    <row r="19" s="1" customFormat="1" ht="35" customHeight="1" spans="1:7">
      <c r="A19" s="8">
        <v>17</v>
      </c>
      <c r="B19" s="8" t="s">
        <v>44</v>
      </c>
      <c r="C19" s="8" t="s">
        <v>45</v>
      </c>
      <c r="D19" s="9" t="s">
        <v>35</v>
      </c>
      <c r="E19" s="8">
        <v>12</v>
      </c>
      <c r="F19" s="10">
        <v>521</v>
      </c>
      <c r="G19" s="10">
        <f t="shared" si="0"/>
        <v>6252</v>
      </c>
    </row>
    <row r="20" s="1" customFormat="1" ht="35" customHeight="1" spans="1:7">
      <c r="A20" s="8">
        <v>18</v>
      </c>
      <c r="B20" s="8" t="s">
        <v>46</v>
      </c>
      <c r="C20" s="8" t="s">
        <v>47</v>
      </c>
      <c r="D20" s="9" t="s">
        <v>35</v>
      </c>
      <c r="E20" s="8">
        <v>12</v>
      </c>
      <c r="F20" s="10">
        <v>521</v>
      </c>
      <c r="G20" s="10">
        <f t="shared" si="0"/>
        <v>6252</v>
      </c>
    </row>
    <row r="21" s="1" customFormat="1" ht="35" customHeight="1" spans="1:7">
      <c r="A21" s="8">
        <v>19</v>
      </c>
      <c r="B21" s="8" t="s">
        <v>48</v>
      </c>
      <c r="C21" s="8" t="s">
        <v>49</v>
      </c>
      <c r="D21" s="9" t="s">
        <v>35</v>
      </c>
      <c r="E21" s="8">
        <v>10</v>
      </c>
      <c r="F21" s="10">
        <v>1928</v>
      </c>
      <c r="G21" s="10">
        <f t="shared" si="0"/>
        <v>19280</v>
      </c>
    </row>
    <row r="22" s="1" customFormat="1" ht="35" customHeight="1" spans="1:7">
      <c r="A22" s="8">
        <v>20</v>
      </c>
      <c r="B22" s="8" t="s">
        <v>50</v>
      </c>
      <c r="C22" s="8" t="s">
        <v>51</v>
      </c>
      <c r="D22" s="9" t="s">
        <v>35</v>
      </c>
      <c r="E22" s="8">
        <v>10</v>
      </c>
      <c r="F22" s="10">
        <v>507</v>
      </c>
      <c r="G22" s="10">
        <f t="shared" si="0"/>
        <v>5070</v>
      </c>
    </row>
    <row r="23" s="1" customFormat="1" ht="35" customHeight="1" spans="1:7">
      <c r="A23" s="8">
        <v>21</v>
      </c>
      <c r="B23" s="8" t="s">
        <v>52</v>
      </c>
      <c r="C23" s="8" t="s">
        <v>53</v>
      </c>
      <c r="D23" s="8" t="s">
        <v>54</v>
      </c>
      <c r="E23" s="9">
        <v>500</v>
      </c>
      <c r="F23" s="10">
        <v>120</v>
      </c>
      <c r="G23" s="10">
        <f t="shared" si="0"/>
        <v>60000</v>
      </c>
    </row>
    <row r="24" ht="58" customHeight="1" spans="1:7">
      <c r="A24" s="19" t="s">
        <v>55</v>
      </c>
      <c r="B24" s="20"/>
      <c r="C24" s="21">
        <f>SUM(G3:G23)</f>
        <v>229449</v>
      </c>
      <c r="D24" s="21"/>
      <c r="E24" s="22"/>
      <c r="F24" s="21"/>
      <c r="G24" s="21"/>
    </row>
  </sheetData>
  <mergeCells count="3">
    <mergeCell ref="A1:G1"/>
    <mergeCell ref="A24:B24"/>
    <mergeCell ref="C24:G24"/>
  </mergeCells>
  <pageMargins left="0.472222222222222" right="0.251388888888889" top="0.314583333333333" bottom="0.236111111111111" header="0.298611111111111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物资采购计划申请表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〃______不败小妞〃</cp:lastModifiedBy>
  <dcterms:created xsi:type="dcterms:W3CDTF">2021-06-07T02:32:00Z</dcterms:created>
  <cp:lastPrinted>2023-04-18T02:23:00Z</cp:lastPrinted>
  <dcterms:modified xsi:type="dcterms:W3CDTF">2024-03-21T06:28:06Z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FF451E69B8F94A0A9E21A4AD8E5BB8AD_13</vt:lpwstr>
  </property>
  <property fmtid="{D5CDD505-2E9C-101B-9397-08002B2CF9AE}" pid="3" name="KSOProductBuildVer">
    <vt:lpwstr>2052-12.1.0.16388</vt:lpwstr>
  </property>
</Properties>
</file>